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（含指导老师）" sheetId="3" r:id="rId1"/>
  </sheets>
  <externalReferences>
    <externalReference r:id="rId2"/>
  </externalReferences>
  <definedNames>
    <definedName name="_xlnm._FilterDatabase" localSheetId="0" hidden="1">'汇总表（含指导老师）'!$A$2:$J$47</definedName>
    <definedName name="_xlnm.Print_Titles" localSheetId="0">'汇总表（含指导老师）'!$1:$2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<sst xmlns="http://schemas.openxmlformats.org/spreadsheetml/2006/main" count="330" uniqueCount="217">
  <si>
    <t>兰州工商学院2024年大学生创新创业训练计划项目校级立项项目汇总表</t>
  </si>
  <si>
    <t>序号</t>
  </si>
  <si>
    <t>项目类别</t>
  </si>
  <si>
    <t>项目名称</t>
  </si>
  <si>
    <t>负责人</t>
  </si>
  <si>
    <t>成员</t>
  </si>
  <si>
    <t>建议结项形式</t>
  </si>
  <si>
    <t>实际结项形式</t>
  </si>
  <si>
    <t>指导老师</t>
  </si>
  <si>
    <t>备注</t>
  </si>
  <si>
    <t>创新
训练</t>
  </si>
  <si>
    <t>醋中有醯——创新千年非遗熏醋，做醋饮文化的推广者</t>
  </si>
  <si>
    <t>王奎、陈子琴、滕慧梅、王菲、王策生</t>
  </si>
  <si>
    <t>实物  策划案</t>
  </si>
  <si>
    <t>实物  策划书  外观设计作品登记</t>
  </si>
  <si>
    <t>张浩  袁育明</t>
  </si>
  <si>
    <t>袁育明  王莹</t>
  </si>
  <si>
    <t>创业
训练</t>
  </si>
  <si>
    <t>一影千年——非遗陇东道情皮影文化传承的开拓者</t>
  </si>
  <si>
    <t>李博、张丽、李宁宁、李雪雪、褚延浣</t>
  </si>
  <si>
    <t>策划书  实物  企业注册</t>
  </si>
  <si>
    <t>策划书  实物  开设网店</t>
  </si>
  <si>
    <t>周欣  袁冬冬</t>
  </si>
  <si>
    <t>周欣  袁东东</t>
  </si>
  <si>
    <t>千年壁画、百年手艺——石窟壁画的创新与传承</t>
  </si>
  <si>
    <t>王财庆、徐紫琦、郭泽天、石永丽、苏雪</t>
  </si>
  <si>
    <t>策划书  实物</t>
  </si>
  <si>
    <t>策划书  实物  外观专利</t>
  </si>
  <si>
    <t>剡海静  刘丹</t>
  </si>
  <si>
    <t>创业
实践</t>
  </si>
  <si>
    <t>青春记忆---记录美好，留住青春印记</t>
  </si>
  <si>
    <t>王海明</t>
  </si>
  <si>
    <t>王海明、季成宇，陈秋宇，尚生俊，张文婧</t>
  </si>
  <si>
    <t>策划书  企业注册</t>
  </si>
  <si>
    <t>殷淑娥</t>
  </si>
  <si>
    <t>乡村垃圾处理者——基于ＬｏＲａ技术的乡村智能多功能垃圾桶</t>
  </si>
  <si>
    <t>李亦凡、路倩、张威强、王刚、李鸿煜</t>
  </si>
  <si>
    <t>新型实用专利  实物</t>
  </si>
  <si>
    <t>策划书  实物  新型实用专利</t>
  </si>
  <si>
    <t>孔佰洪  周欣</t>
  </si>
  <si>
    <t>智胄——摩托车智能头盔的研发与市场推广</t>
  </si>
  <si>
    <t>张斌、高玉茹、倾蕾、张晶晶、颜金成</t>
  </si>
  <si>
    <t>新型实用专利  图纸专利  实物</t>
  </si>
  <si>
    <t>策划书  实物  全套设计图纸</t>
  </si>
  <si>
    <t>于泳海  李博博</t>
  </si>
  <si>
    <t>雨水花园与水收集器的创新设计</t>
  </si>
  <si>
    <t>王丽</t>
  </si>
  <si>
    <t>王丽、杨海欣、巩张瑞、王鑫、葛昱婷</t>
  </si>
  <si>
    <t>策划书  设计模型  全套设计图纸</t>
  </si>
  <si>
    <t>郭敏  郎永娟</t>
  </si>
  <si>
    <t>基于流域景观背景下的黄河文化公园创新设计</t>
  </si>
  <si>
    <t>陈京雯、张溶心、范李纳、王晓钰、赵云凯</t>
  </si>
  <si>
    <t>设计图  效果图  论文报告</t>
  </si>
  <si>
    <t>效果图  设计模型图  论文报告</t>
  </si>
  <si>
    <t>郎永娟  郭敏</t>
  </si>
  <si>
    <t>＂纸艺流金＂——庆阳剪纸语言讲好红色文化故事</t>
  </si>
  <si>
    <t>周星宇、杨苗苗、康涵、杜振军、王胜瑜</t>
  </si>
  <si>
    <t>策划书  实物  注册工作室</t>
  </si>
  <si>
    <t>张春庆  毕征</t>
  </si>
  <si>
    <t>椒香万家——朝天椒产业助力乡村振兴的践行者</t>
  </si>
  <si>
    <t>张玉玲、吴岳、常夏、孙永梅、张伟龙</t>
  </si>
  <si>
    <t>策划书</t>
  </si>
  <si>
    <t>策划书  实物(完成多款外包装设计并投入使用)  开设网店，</t>
  </si>
  <si>
    <t>富永年  丁亚鸽</t>
  </si>
  <si>
    <t>敦煌月舞书灯</t>
  </si>
  <si>
    <t>郭子烨、马富霞、王娟、马文静、张金</t>
  </si>
  <si>
    <t>廉祎</t>
  </si>
  <si>
    <t>依纳福——开启乡镇废品回收新模式</t>
  </si>
  <si>
    <t>郝杰、冉静，王波，韩丹，邱雅玉</t>
  </si>
  <si>
    <t>企业注册  小程序</t>
  </si>
  <si>
    <t>马义哈  梁磊</t>
  </si>
  <si>
    <t>梁磊  马义哈</t>
  </si>
  <si>
    <t>方寸洮砚——千年传承的瑰宝</t>
  </si>
  <si>
    <t>栗培瑜</t>
  </si>
  <si>
    <t>栗培瑜、何嘉欣、李瑞艳、徐文博、季成宇</t>
  </si>
  <si>
    <t>策划书  实物  专利</t>
  </si>
  <si>
    <t>时书霞  樊源</t>
  </si>
  <si>
    <t>时书霞  赵思婷</t>
  </si>
  <si>
    <t>田间寻艾––小艾草托起强村富民梦</t>
  </si>
  <si>
    <t>周辉、曹恬欣、石洪昆、李玉霞、彭欢</t>
  </si>
  <si>
    <t>策划书  实物  企业授权书（产品代理销售合同）</t>
  </si>
  <si>
    <t>秦勇  袁育明</t>
  </si>
  <si>
    <t>一种可视化三级防护道路排水系统</t>
  </si>
  <si>
    <t>李婷、姜飞强、何浩翔、丁俊义、马兴华</t>
  </si>
  <si>
    <t>实用新型专利  图纸  模型</t>
  </si>
  <si>
    <t>图纸  模型</t>
  </si>
  <si>
    <t>王志童</t>
  </si>
  <si>
    <t>方寸成规，咫尺匠心——基于永昌手工地毯的守艺与推广</t>
  </si>
  <si>
    <t>杨莉、陈涵琳、汪亚兰、隆坤</t>
  </si>
  <si>
    <t>葛成莉</t>
  </si>
  <si>
    <t>岐黄薪火——中药茶饮的传承与创新</t>
  </si>
  <si>
    <t>刘雨欣、宋亚楠、高芙、王玥</t>
  </si>
  <si>
    <t>马如桃  李菲</t>
  </si>
  <si>
    <t>羚羊挂角，寻觅甘南——基于旅游非遗文创IP</t>
  </si>
  <si>
    <t>韩浩博、赵文文、邢亚婷</t>
  </si>
  <si>
    <t>策划书  实物  论文</t>
  </si>
  <si>
    <t>策划书   实物   论文</t>
  </si>
  <si>
    <t>李金峰</t>
  </si>
  <si>
    <t>“江雲渭樹”——“渭河源”非物质文化遗产文创产品创新设计</t>
  </si>
  <si>
    <t>马向东、李龙、牛琳、吴东芫、杜瑞萍</t>
  </si>
  <si>
    <t>外观专利  策划书  实物</t>
  </si>
  <si>
    <t>李晓辉</t>
  </si>
  <si>
    <t>自在旅途——便捷旅游小帮手</t>
  </si>
  <si>
    <t>杨阳、李琛、刘美玲、杜江艳、马铭瑶</t>
  </si>
  <si>
    <t>软件  策划书  注册企业</t>
  </si>
  <si>
    <t>软件  项目运营报告  实体卡量产</t>
  </si>
  <si>
    <t>殷淑娥  岳勇斌</t>
  </si>
  <si>
    <t>扩大内需战略下我国新型基础设施建设水平测度分析</t>
  </si>
  <si>
    <t>李丽霞、柳佳乐、王家友、王子娇、胡延晶</t>
  </si>
  <si>
    <t>论文  研究报告</t>
  </si>
  <si>
    <t>发表论文</t>
  </si>
  <si>
    <t>付晶园  金亚亚</t>
  </si>
  <si>
    <t>基于“触媒”理论下非物质文化遗产的传承和保护——以甘肃岷县洮砚制作技艺为主</t>
  </si>
  <si>
    <t>梁雨蝶、段明明、梁煊晅、弥申申、王盼盼</t>
  </si>
  <si>
    <t>论文  报告</t>
  </si>
  <si>
    <t>论文 报告</t>
  </si>
  <si>
    <t>南芳  张国龙</t>
  </si>
  <si>
    <t>律所、教育机构双结合</t>
  </si>
  <si>
    <t>陈慧中、蒲志毅、袁俊杰、付豪、张濒文</t>
  </si>
  <si>
    <t>王静</t>
  </si>
  <si>
    <t>红色文旅视角下白银窑洞民居改造设计研究</t>
  </si>
  <si>
    <t>王哲、糟振洋、张海晶、张艺佳、牛文科</t>
  </si>
  <si>
    <t>设计方案  研究报告  图纸  模型</t>
  </si>
  <si>
    <t>潘瑶</t>
  </si>
  <si>
    <t>天马行空 1.0</t>
  </si>
  <si>
    <t>李伟、金迎弟、刘芫芝、杨彩霞、刘志琴</t>
  </si>
  <si>
    <t>策划书  小程序  软著</t>
  </si>
  <si>
    <t>刘海娟  王婷</t>
  </si>
  <si>
    <t>漆韵扇影——以漆为画，以扇为纸</t>
  </si>
  <si>
    <t>范利红、苏丹、张曼玉、宋妍玉</t>
  </si>
  <si>
    <t>策划书，实物</t>
  </si>
  <si>
    <t>曹新梅  何琦</t>
  </si>
  <si>
    <t>凹凸棒石粘土干燥剂</t>
  </si>
  <si>
    <t>贾瑜、刘燕婷、王腾飞、仲龙龙、何文沛</t>
  </si>
  <si>
    <t>实用新型专利  论文</t>
  </si>
  <si>
    <t>张浩  孙鑫</t>
  </si>
  <si>
    <t>飒沓途观——VR助力天祝旅游业发展</t>
  </si>
  <si>
    <t>郭锜、王为、李雪茹、郑赵炜</t>
  </si>
  <si>
    <t>小程序  策划书</t>
  </si>
  <si>
    <t>实地图的制作  策划书</t>
  </si>
  <si>
    <t>刘红豆</t>
  </si>
  <si>
    <t>刘红豆  邢晓雪</t>
  </si>
  <si>
    <t>“蜡韵敦煌”——传统技艺与文化创新的蜡染之旅</t>
  </si>
  <si>
    <t>陶美彤、曾倩倩、刘晓梅、杨一康、杨永龙</t>
  </si>
  <si>
    <t>实物  图纸</t>
  </si>
  <si>
    <t>王怡丹</t>
  </si>
  <si>
    <t>画笔写千秋——做文物的采集和传承人</t>
  </si>
  <si>
    <t>郭娟玲、李明锋、刘杨、王一凡</t>
  </si>
  <si>
    <t>刘莎莎  王坤</t>
  </si>
  <si>
    <t>让金银花“活”起来</t>
  </si>
  <si>
    <t>柳孟、徐雅琴、张莹、赵丹丹、马蕾</t>
  </si>
  <si>
    <t>策划书  产品</t>
  </si>
  <si>
    <t>策划书 产品</t>
  </si>
  <si>
    <t>孙振兴  陈岩</t>
  </si>
  <si>
    <t>玫兰之彩——打造古韵玫瑰与彩妆多元产品</t>
  </si>
  <si>
    <t>宋佳璇、张艳森、李苗苗、崔巧花、刘宏⽂</t>
  </si>
  <si>
    <t>策划书 实物 注册企业</t>
  </si>
  <si>
    <t>张浩</t>
  </si>
  <si>
    <t>梁婧  张浩</t>
  </si>
  <si>
    <t>净解之材——石头纸“爆改”洗衣粉包装袋</t>
  </si>
  <si>
    <t>李敏、李佐、郭娇、赵转芳</t>
  </si>
  <si>
    <t>实物 实用新型专利</t>
  </si>
  <si>
    <t>韩宇滢  雷明</t>
  </si>
  <si>
    <t>金城嘉木——甘肃茶文化的领跑者</t>
  </si>
  <si>
    <t>张宸、邓亚雅、魏湘茹、周心雨、赵敏</t>
  </si>
  <si>
    <t>策划书  实物  结项报告</t>
  </si>
  <si>
    <t>张倩</t>
  </si>
  <si>
    <t>陇助科技——传统志愿服务模式变革者</t>
  </si>
  <si>
    <t>冯应凯、张晓惠、李政转、张鑫、赵国海</t>
  </si>
  <si>
    <t>王丽君  陈岩</t>
  </si>
  <si>
    <t>“香”绣中华——非遗文化的结构装置</t>
  </si>
  <si>
    <t>张聪聪、刘蓓蓉、张煜、龙赓、马莎莎</t>
  </si>
  <si>
    <t>实物  报告  设计图</t>
  </si>
  <si>
    <t>报告  设计图  模型</t>
  </si>
  <si>
    <t>李晓辉  潘瑶</t>
  </si>
  <si>
    <t>“心影相依”——皮影元素与岷县点心包装的融合</t>
  </si>
  <si>
    <t>张艳森、张倩君、李苗苗、任芊羽、杨怡涵</t>
  </si>
  <si>
    <t>设计专利</t>
  </si>
  <si>
    <t>设计专利  调查报告  实物</t>
  </si>
  <si>
    <t>刘营</t>
  </si>
  <si>
    <t>绢丝绣线——呈千年之美</t>
  </si>
  <si>
    <t>徐文博、孟恩悦、林艳利、王欢、李青明</t>
  </si>
  <si>
    <t>策划书  实物  报告</t>
  </si>
  <si>
    <t>刘丹  樊源</t>
  </si>
  <si>
    <t>袁红艳  刘丹</t>
  </si>
  <si>
    <t>寻根觅际</t>
  </si>
  <si>
    <t>丁许烨、陈德亮、朱凌、刘嘉萍、杨紫淇</t>
  </si>
  <si>
    <t>策划书  小程序</t>
  </si>
  <si>
    <t>策划书  实物  小程序</t>
  </si>
  <si>
    <t>李菲  尚春雨</t>
  </si>
  <si>
    <t>“盐韵之旅”——定西漳县非遗井盐技术的传承与发展</t>
  </si>
  <si>
    <t>王菲、王雪莉、王敏、马佩佩、张申健</t>
  </si>
  <si>
    <t>策划书  专利</t>
  </si>
  <si>
    <t>赵强</t>
  </si>
  <si>
    <t>大学生共享厨房项目</t>
  </si>
  <si>
    <t>王君瑜、常文婷、邢苏闽、邢雨轩、徐文莉</t>
  </si>
  <si>
    <t>策划书  软件</t>
  </si>
  <si>
    <t>连小晓</t>
  </si>
  <si>
    <t>红花绽放—靖远红韵创新呵护</t>
  </si>
  <si>
    <t>李瑞艳</t>
  </si>
  <si>
    <t>李瑞艳、贾海涛、杨洋、赵立威</t>
  </si>
  <si>
    <t>策划书  注册企业</t>
  </si>
  <si>
    <t>策划书  注册企业  产品实物</t>
  </si>
  <si>
    <t>富永年 丁亚鸽 滕婧茹</t>
  </si>
  <si>
    <t>文化创意产品的发展与完善</t>
  </si>
  <si>
    <t>金子函、李环宇、侯云翔、柴佳佳、杨蕊</t>
  </si>
  <si>
    <t>策划书 注册企业 产品实物 开设网店</t>
  </si>
  <si>
    <t>王晨  王俊  马浩</t>
  </si>
  <si>
    <t>王俊 王晨</t>
  </si>
  <si>
    <t>援梦艺术——开启留守儿童艺术成长之旅</t>
  </si>
  <si>
    <t>李朝银、董志宏、张思雨、蒲倩倩、赵玉梅</t>
  </si>
  <si>
    <t>罗婧媗  范芸</t>
  </si>
  <si>
    <t>药香千年——庭院经济赋能中药材产业新发展</t>
  </si>
  <si>
    <t>李向东、杨涛、包亚飞、张晶晶、任茹</t>
  </si>
  <si>
    <t>策划书   注册企业  实物产品</t>
  </si>
  <si>
    <t>刘子泰</t>
  </si>
  <si>
    <t>刘子泰 李文汉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</si>
</sst>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41;&#29723;&#30340;\2.&#22823;&#21019;&#39033;&#30446;\2024&#24180;&#22823;&#23398;&#29983;&#21019;&#26032;&#21019;&#19994;&#35757;&#32451;&#35745;&#21010;\1.&#31435;&#39033;\2024&#24180;&#22823;&#23398;&#29983;&#21019;&#26032;&#21019;&#19994;&#35757;&#32451;&#35745;&#21010;&#39033;&#30446;&#31572;&#36777;&#35814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其他"/>
      <sheetName val="单独汇总表"/>
      <sheetName val="经济学院"/>
      <sheetName val="会计学院"/>
      <sheetName val="信息工程学院"/>
      <sheetName val="工商管理学院"/>
      <sheetName val="法学院"/>
      <sheetName val="土木工程学院"/>
    </sheetNames>
    <sheetDataSet>
      <sheetData sheetId="0"/>
      <sheetData sheetId="1"/>
      <sheetData sheetId="2">
        <row r="4">
          <cell r="D4" t="str">
            <v>药香千年--庭院经济赋能中药材产业新发展</v>
          </cell>
          <cell r="E4">
            <v>5</v>
          </cell>
          <cell r="F4" t="str">
            <v>李向东、杨涛、包亚飞、张晶晶、任茹</v>
          </cell>
          <cell r="G4" t="str">
            <v>李向东</v>
          </cell>
        </row>
        <row r="5">
          <cell r="D5" t="str">
            <v>依纳福—开启乡镇废品回收新模式</v>
          </cell>
          <cell r="E5">
            <v>5</v>
          </cell>
          <cell r="F5" t="str">
            <v>郝杰、韩丹、冉静、邱雅玉、王波</v>
          </cell>
          <cell r="G5" t="str">
            <v>郝杰</v>
          </cell>
        </row>
        <row r="6">
          <cell r="D6" t="str">
            <v>田间寻艾––小艾草托起强村富民梦</v>
          </cell>
          <cell r="E6">
            <v>5</v>
          </cell>
          <cell r="F6" t="str">
            <v>周辉、曹恬欣、石洪昆、李玉霞、彭欢</v>
          </cell>
          <cell r="G6" t="str">
            <v>周辉</v>
          </cell>
        </row>
        <row r="7">
          <cell r="D7" t="str">
            <v>乡村垃圾处理者 —基于ＬｏＲａ技术的乡村智能多功能垃圾桶</v>
          </cell>
          <cell r="E7">
            <v>5</v>
          </cell>
          <cell r="F7" t="str">
            <v>李亦凡、路倩、张威强、王刚、李鸿煜</v>
          </cell>
          <cell r="G7" t="str">
            <v>李亦凡</v>
          </cell>
        </row>
        <row r="8">
          <cell r="D8" t="str">
            <v>一影千年——非遗陇东道情皮影文化传承的开拓者</v>
          </cell>
          <cell r="E8">
            <v>5</v>
          </cell>
          <cell r="F8" t="str">
            <v>李博、张丽、李宁宁、李雪雪、褚延浣</v>
          </cell>
          <cell r="G8" t="str">
            <v>李博</v>
          </cell>
        </row>
        <row r="9">
          <cell r="D9" t="str">
            <v>扩大内需战略下我国新型基础设施建设水平测度分析</v>
          </cell>
          <cell r="E9">
            <v>5</v>
          </cell>
          <cell r="F9" t="str">
            <v>李丽霞、柳佳乐、王家友、王子娇、胡延晶</v>
          </cell>
          <cell r="G9" t="str">
            <v>李丽霞</v>
          </cell>
        </row>
        <row r="10">
          <cell r="D10" t="str">
            <v>净解之材——石头纸“爆改”洗衣粉包装袋</v>
          </cell>
          <cell r="E10">
            <v>4</v>
          </cell>
          <cell r="F10" t="str">
            <v>李敏、李佐、郭娇、赵转芳</v>
          </cell>
          <cell r="G10" t="str">
            <v>李敏</v>
          </cell>
        </row>
        <row r="11">
          <cell r="D11" t="str">
            <v>飒沓途观——VR助力天祝旅游业发展</v>
          </cell>
          <cell r="E11">
            <v>4</v>
          </cell>
          <cell r="F11" t="str">
            <v>郭锜、王为、李雪茹、郑赵炜</v>
          </cell>
          <cell r="G11" t="str">
            <v>郭锜</v>
          </cell>
        </row>
        <row r="12">
          <cell r="D12" t="str">
            <v>岐黄薪火——中药茶饮的传承与创新</v>
          </cell>
          <cell r="E12">
            <v>4</v>
          </cell>
          <cell r="F12" t="str">
            <v>刘雨欣
、宋亚楠
、高芙
、王玥</v>
          </cell>
          <cell r="G12" t="str">
            <v>刘雨欣</v>
          </cell>
        </row>
        <row r="13">
          <cell r="D13" t="str">
            <v>画笔写千秋–做文物的采集和传承人</v>
          </cell>
          <cell r="E13">
            <v>4</v>
          </cell>
          <cell r="F13" t="str">
            <v>郭娟玲
、李明锋
、刘杨
、王一凡</v>
          </cell>
          <cell r="G13" t="str">
            <v>郭娟玲</v>
          </cell>
        </row>
        <row r="14">
          <cell r="D14" t="str">
            <v>“蜡韵敦煌”—传统技艺与文化创新的蜡染之旅</v>
          </cell>
          <cell r="E14">
            <v>5</v>
          </cell>
          <cell r="F14" t="str">
            <v>陶美彤
、曾倩倩
、刘晓梅
、杨一康
、杨永龙</v>
          </cell>
          <cell r="G14" t="str">
            <v>陶美彤</v>
          </cell>
        </row>
        <row r="15">
          <cell r="D15" t="str">
            <v>鼓舞非遗——舞动乡村振兴</v>
          </cell>
          <cell r="E15">
            <v>5</v>
          </cell>
          <cell r="F15" t="str">
            <v>本豪杰
、苏晓倩
、张婷玉
、王雪妮
、童爱玲</v>
          </cell>
          <cell r="G15" t="str">
            <v>本豪杰</v>
          </cell>
        </row>
        <row r="16">
          <cell r="D16" t="str">
            <v>大学生共享厨房项目</v>
          </cell>
          <cell r="E16">
            <v>5</v>
          </cell>
          <cell r="F16" t="str">
            <v>王君瑜
、常文婷
、邢苏闽
、邢雨轩
、徐文莉</v>
          </cell>
          <cell r="G16" t="str">
            <v>王君瑜</v>
          </cell>
        </row>
        <row r="17">
          <cell r="D17" t="str">
            <v>一帘幽梦，安枕而卧</v>
          </cell>
          <cell r="E17">
            <v>5</v>
          </cell>
          <cell r="F17" t="str">
            <v>张圆圆
、段玉珠
、黎桃红
、魏沛东
、赵千瑶</v>
          </cell>
          <cell r="G17" t="str">
            <v>张圆圆</v>
          </cell>
        </row>
        <row r="18">
          <cell r="D18" t="str">
            <v>寻根觅际</v>
          </cell>
          <cell r="E18">
            <v>4</v>
          </cell>
          <cell r="F18" t="str">
            <v>丁许烨
、陈德亮
、朱凌
、马小玲</v>
          </cell>
          <cell r="G18" t="str">
            <v>丁许烨</v>
          </cell>
        </row>
        <row r="19">
          <cell r="D19" t="str">
            <v>文化创意产品的发展与完善</v>
          </cell>
          <cell r="E19">
            <v>5</v>
          </cell>
          <cell r="F19" t="str">
            <v>金子函
、李环宇
、侯云翔
、柴佳佳
、杨蕊</v>
          </cell>
          <cell r="G19" t="str">
            <v>金子函</v>
          </cell>
        </row>
        <row r="20">
          <cell r="D20" t="str">
            <v>月霞夹住明月，藏月入扇中--工艺文创产品之张掖丹霞地貌的宣传</v>
          </cell>
          <cell r="E20">
            <v>3</v>
          </cell>
          <cell r="F20" t="str">
            <v>王志文、宋磊、刘乐乐、张钰茹、顾娅琳</v>
          </cell>
          <cell r="G20" t="str">
            <v>王志文</v>
          </cell>
        </row>
        <row r="21">
          <cell r="D21" t="str">
            <v>大吉大梨—基于什川软而梨的推广和宣传</v>
          </cell>
          <cell r="E21">
            <v>5</v>
          </cell>
          <cell r="F21" t="str">
            <v>赵晓霞、武婧雯、毛鹏辉、刘欣蕊、马小婷</v>
          </cell>
          <cell r="G21" t="str">
            <v>赵晓霞</v>
          </cell>
        </row>
        <row r="22">
          <cell r="D22" t="str">
            <v>耕耘不辍——融创庄浪梯田新模式综合解决方案</v>
          </cell>
          <cell r="E22">
            <v>5</v>
          </cell>
          <cell r="F22" t="str">
            <v>赵银军、郭申刀、车云莉、宗甜、王帆</v>
          </cell>
          <cell r="G22" t="str">
            <v>赵银军</v>
          </cell>
        </row>
        <row r="23">
          <cell r="D23" t="str">
            <v>方寸成规，咫尺匠心-基于永昌手工地毯的守艺与推广</v>
          </cell>
          <cell r="E23">
            <v>4</v>
          </cell>
          <cell r="F23" t="str">
            <v>杨莉、陈涵琳、汪亚兰、隆坤</v>
          </cell>
          <cell r="G23" t="str">
            <v>杨莉</v>
          </cell>
        </row>
        <row r="24">
          <cell r="D24" t="str">
            <v>让金银花“活”起来</v>
          </cell>
          <cell r="E24">
            <v>5</v>
          </cell>
          <cell r="F24" t="str">
            <v>柳孟、徐雅琴、张莹、赵丹丹、马蕾</v>
          </cell>
          <cell r="G24" t="str">
            <v>柳孟</v>
          </cell>
        </row>
        <row r="25">
          <cell r="D25" t="str">
            <v>匠伍匠心，“艺”脉相承--国家级非物质文化遗产“掐丝珐琅”的传承与创新</v>
          </cell>
          <cell r="E25">
            <v>5</v>
          </cell>
          <cell r="F25" t="str">
            <v>冯锦融
、杨欣
、王雪妮
、张富强
、姬旺洲</v>
          </cell>
          <cell r="G25" t="str">
            <v>冯锦融</v>
          </cell>
        </row>
        <row r="26">
          <cell r="D26" t="str">
            <v>飞天霓裳——数字化赋能月牙泉服饰租赁产业新发展</v>
          </cell>
          <cell r="E26">
            <v>5</v>
          </cell>
          <cell r="F26" t="str">
            <v>史永和
、谈和燕
、赵雨欣
、陶雅坤
、苏丹</v>
          </cell>
          <cell r="G26" t="str">
            <v>史永和</v>
          </cell>
        </row>
        <row r="27">
          <cell r="D27" t="str">
            <v>陇助科技——传统志愿服务模式变革者</v>
          </cell>
          <cell r="E27">
            <v>5</v>
          </cell>
          <cell r="F27" t="str">
            <v>冯应凯
、张晓惠
、李政转
、张  鑫
、赵国海</v>
          </cell>
          <cell r="G27" t="str">
            <v>冯应凯</v>
          </cell>
        </row>
        <row r="28">
          <cell r="D28" t="str">
            <v>凹凸棒石粘土干燥剂</v>
          </cell>
          <cell r="E28">
            <v>5</v>
          </cell>
          <cell r="F28" t="str">
            <v>贾瑜
、刘燕婷
、王腾飞
、仲龙龙
、何文沛</v>
          </cell>
          <cell r="G28" t="str">
            <v>贾瑜</v>
          </cell>
        </row>
        <row r="29">
          <cell r="D29" t="str">
            <v>羚羊挂角，寻觅甘南-基于旅游非遗文创IP</v>
          </cell>
          <cell r="E29">
            <v>3</v>
          </cell>
          <cell r="F29" t="str">
            <v>韩浩博
、赵文文
、邢亚婷</v>
          </cell>
          <cell r="G29" t="str">
            <v>韩浩博</v>
          </cell>
        </row>
        <row r="30">
          <cell r="D30" t="str">
            <v>丝路古驿花飘香--甘肃苦水玫瑰</v>
          </cell>
          <cell r="E30">
            <v>4</v>
          </cell>
          <cell r="F30" t="str">
            <v>张砺文
、张元元
、李红飞
、王瑞庭</v>
          </cell>
          <cell r="G30" t="str">
            <v>张砺文</v>
          </cell>
        </row>
        <row r="31">
          <cell r="D31" t="str">
            <v>玫兰之彩——打造古韵玫瑰与彩妆多元产品</v>
          </cell>
          <cell r="E31">
            <v>5</v>
          </cell>
          <cell r="F31" t="str">
            <v>宋佳璇、张艳森、李苗苗、崔巧花、刘宏⽂</v>
          </cell>
          <cell r="G31" t="str">
            <v>宋佳璇</v>
          </cell>
        </row>
        <row r="32">
          <cell r="D32" t="str">
            <v>“心影相依”--皮影元素与岷县点心包装的融合</v>
          </cell>
          <cell r="E32">
            <v>5</v>
          </cell>
          <cell r="F32" t="str">
            <v>张艳森、张倩君、李苗苗、任芊羽、杨怡涵</v>
          </cell>
          <cell r="G32" t="str">
            <v>张艳森</v>
          </cell>
        </row>
        <row r="33">
          <cell r="D33" t="str">
            <v>做兰州太平鼓的传承者</v>
          </cell>
          <cell r="E33">
            <v>5</v>
          </cell>
          <cell r="F33" t="str">
            <v>纳涛、朱亚博、尹奋喜、王卓、王丽</v>
          </cell>
          <cell r="G33" t="str">
            <v>纳涛</v>
          </cell>
        </row>
        <row r="34">
          <cell r="D34" t="str">
            <v>校园共享厨房</v>
          </cell>
          <cell r="E34">
            <v>5</v>
          </cell>
          <cell r="F34" t="str">
            <v>贾文静、闫雨欣、赵兴亮、叶晨阳、韩嘉明</v>
          </cell>
          <cell r="G34" t="str">
            <v>贾文静</v>
          </cell>
        </row>
        <row r="35">
          <cell r="D35" t="str">
            <v>律所、教育机构双结合</v>
          </cell>
          <cell r="E35">
            <v>5</v>
          </cell>
          <cell r="F35" t="str">
            <v>陈慧中、蒲志毅、袁俊杰、付豪、张濒文</v>
          </cell>
          <cell r="G35" t="str">
            <v>陈慧中</v>
          </cell>
        </row>
        <row r="36">
          <cell r="D36" t="str">
            <v>“非遗+皮影戏”-数字赋能乡村振兴焕发新生机</v>
          </cell>
          <cell r="E36">
            <v>5</v>
          </cell>
          <cell r="F36" t="str">
            <v>张煜志、王浩、李怡宁、刘静、江建炳</v>
          </cell>
          <cell r="G36" t="str">
            <v>张煜志</v>
          </cell>
        </row>
        <row r="37">
          <cell r="D37" t="str">
            <v>千年壁画、百年手艺——石窟壁画的创新与传承</v>
          </cell>
          <cell r="E37">
            <v>5</v>
          </cell>
          <cell r="F37" t="str">
            <v>王财庆、徐紫琦、郭泽天、石永丽、苏雪</v>
          </cell>
          <cell r="G37" t="str">
            <v>王财庆</v>
          </cell>
        </row>
        <row r="38">
          <cell r="D38" t="str">
            <v>天马行空 1.0</v>
          </cell>
          <cell r="E38">
            <v>5</v>
          </cell>
          <cell r="F38" t="str">
            <v>李伟、金迎弟、刘芫芝、杨彩霞、刘志琴</v>
          </cell>
          <cell r="G38" t="str">
            <v>李伟</v>
          </cell>
        </row>
        <row r="39">
          <cell r="D39" t="str">
            <v>“物以类聚”--智能垃圾桶</v>
          </cell>
          <cell r="E39">
            <v>4</v>
          </cell>
          <cell r="F39" t="str">
            <v>水思佳、李韶涵、彭御杰、韩富贵</v>
          </cell>
          <cell r="G39" t="str">
            <v>水思佳</v>
          </cell>
        </row>
        <row r="40">
          <cell r="D40" t="str">
            <v>基于“触媒”理论下非物质文化遗产的传承和保护－以甘肃岷县洮砚制作技艺为主</v>
          </cell>
          <cell r="E40">
            <v>5</v>
          </cell>
          <cell r="F40" t="str">
            <v>梁雨蝶、段明明、梁煊晅、弥申申、王盼盼</v>
          </cell>
          <cell r="G40" t="str">
            <v>梁雨蝶</v>
          </cell>
        </row>
        <row r="41">
          <cell r="D41" t="str">
            <v>基于流域景观背景下的黄河文化公园创新设计 </v>
          </cell>
          <cell r="E41">
            <v>5</v>
          </cell>
          <cell r="F41" t="str">
            <v>陈京雯、张溶心、范李纳、王晓钰、赵云凯</v>
          </cell>
          <cell r="G41" t="str">
            <v>陈京雯</v>
          </cell>
        </row>
        <row r="42">
          <cell r="D42" t="str">
            <v>雨水花园与水收集器的创新型设计</v>
          </cell>
          <cell r="E42">
            <v>5</v>
          </cell>
          <cell r="F42" t="str">
            <v>王丽、杨海欣、巩张瑞、王鑫、葛昱婷</v>
          </cell>
          <cell r="G42" t="str">
            <v>王丽</v>
          </cell>
        </row>
        <row r="43">
          <cell r="D43" t="str">
            <v>金城印信-基于金城特色的文旅产品创新</v>
          </cell>
          <cell r="E43">
            <v>5</v>
          </cell>
          <cell r="F43" t="str">
            <v>郎学武、马铭阳、王乐、郑杰、杨晨</v>
          </cell>
          <cell r="G43" t="str">
            <v>郎学武</v>
          </cell>
        </row>
        <row r="44">
          <cell r="D44" t="str">
            <v>智能建筑管理系统</v>
          </cell>
          <cell r="E44">
            <v>3</v>
          </cell>
          <cell r="F44" t="str">
            <v>杨雨濮
、姜东华
、海龙</v>
          </cell>
          <cell r="G44" t="str">
            <v>杨雨濮</v>
          </cell>
        </row>
        <row r="45">
          <cell r="D45" t="str">
            <v>”盐韵之旅“--定西漳县非遗井盐技术的传承与发展</v>
          </cell>
          <cell r="E45">
            <v>3</v>
          </cell>
          <cell r="F45" t="str">
            <v>王菲
、王雪莉
、王敏</v>
          </cell>
          <cell r="G45" t="str">
            <v>王菲</v>
          </cell>
        </row>
        <row r="46">
          <cell r="D46" t="str">
            <v>一种可视化三级防护道路排水系统</v>
          </cell>
          <cell r="E46">
            <v>5</v>
          </cell>
          <cell r="F46" t="str">
            <v>李婷
、姜飞强
、何浩翔
、丁俊义
、马兴华</v>
          </cell>
          <cell r="G46" t="str">
            <v>李婷</v>
          </cell>
        </row>
        <row r="47">
          <cell r="D47" t="str">
            <v>金城嘉木—甘肃茶文化的领跑者</v>
          </cell>
          <cell r="E47">
            <v>5</v>
          </cell>
          <cell r="F47" t="str">
            <v>张宸、邓亚雅、魏湘茹、周心雨、赵敏</v>
          </cell>
          <cell r="G47" t="str">
            <v>张宸</v>
          </cell>
        </row>
        <row r="48">
          <cell r="D48" t="str">
            <v>万能解忧屋</v>
          </cell>
          <cell r="E48">
            <v>5</v>
          </cell>
          <cell r="F48" t="str">
            <v>杨凯、张阳、刘艺帆、陈学嘉、陈杰</v>
          </cell>
          <cell r="G48" t="str">
            <v>杨凯</v>
          </cell>
        </row>
        <row r="49">
          <cell r="D49" t="str">
            <v>舞动针尖   绣美如画</v>
          </cell>
          <cell r="E49">
            <v>4</v>
          </cell>
          <cell r="F49" t="str">
            <v>胡盈、张彩云、李可心、杨登艳</v>
          </cell>
          <cell r="G49" t="str">
            <v>胡盈</v>
          </cell>
        </row>
        <row r="50">
          <cell r="D50" t="str">
            <v>红色基因融入高校思政课实践教学问题研究</v>
          </cell>
          <cell r="E50">
            <v>5</v>
          </cell>
          <cell r="F50" t="str">
            <v>伍欢欢、李悦生、王克玺、吕庆松、杨海霞</v>
          </cell>
          <cell r="G50" t="str">
            <v>伍欢欢</v>
          </cell>
        </row>
        <row r="51">
          <cell r="D51" t="str">
            <v>photographer app</v>
          </cell>
          <cell r="E51">
            <v>5</v>
          </cell>
          <cell r="F51" t="str">
            <v>牟培民、魏文杰、吴宇彤、张花旺、刘嘉萍</v>
          </cell>
          <cell r="G51" t="str">
            <v>牟培民</v>
          </cell>
        </row>
        <row r="52">
          <cell r="D52" t="str">
            <v>鑫悦工作室---校园电脑耗材服务</v>
          </cell>
          <cell r="E52">
            <v>5</v>
          </cell>
          <cell r="F52" t="str">
            <v>马超群、祁彬妍、栾小霞、苏正花、杨芙蓉</v>
          </cell>
          <cell r="G52" t="str">
            <v>马超群</v>
          </cell>
        </row>
        <row r="53">
          <cell r="D53" t="str">
            <v>智胄—摩托车智能头盔的研发与市场推广</v>
          </cell>
          <cell r="E53">
            <v>5</v>
          </cell>
          <cell r="F53" t="str">
            <v>张斌、高玉茹、倾蕾、张晶晶、颜金成</v>
          </cell>
          <cell r="G53" t="str">
            <v>张斌</v>
          </cell>
        </row>
        <row r="54">
          <cell r="D54" t="str">
            <v>“江雲渭樹”——“渭河源”非物质文化遗产文创产品创新设计</v>
          </cell>
          <cell r="E54">
            <v>5</v>
          </cell>
          <cell r="F54" t="str">
            <v>马向东
、李龙
、牛琳
、吴东芫
、杜瑞萍</v>
          </cell>
          <cell r="G54" t="str">
            <v>马向东</v>
          </cell>
        </row>
        <row r="55">
          <cell r="D55" t="str">
            <v>＂纸艺流金＂—庆阳剪纸语言讲好红色文化故事</v>
          </cell>
          <cell r="E55">
            <v>5</v>
          </cell>
          <cell r="F55" t="str">
            <v>周星宇
、杨苗苗
、康涵
、杜振军
、王胜瑜</v>
          </cell>
          <cell r="G55" t="str">
            <v>周星宇</v>
          </cell>
        </row>
        <row r="56">
          <cell r="D56" t="str">
            <v>西和县手工麻纸文创设计</v>
          </cell>
          <cell r="E56">
            <v>4</v>
          </cell>
          <cell r="F56" t="str">
            <v>徐楷薪
、樊智添
、王微微
、贾海涛</v>
          </cell>
          <cell r="G56" t="str">
            <v>徐楷薪</v>
          </cell>
        </row>
        <row r="57">
          <cell r="D57" t="str">
            <v>“香”绣中华——非遗文化的结构装置</v>
          </cell>
          <cell r="E57">
            <v>5</v>
          </cell>
          <cell r="F57" t="str">
            <v>张聪聪
、刘蓓蓉
、张煜
、龙赓
、马莎莎</v>
          </cell>
          <cell r="G57" t="str">
            <v>张聪聪</v>
          </cell>
        </row>
        <row r="58">
          <cell r="D58" t="str">
            <v>非遗传承视角下庆阳剪纸文化助力女性花果茶包装设计</v>
          </cell>
          <cell r="E58">
            <v>5</v>
          </cell>
          <cell r="F58" t="str">
            <v>常睿莹
、李雯雯
、尚倩
、席姣姣
、张艺翔</v>
          </cell>
          <cell r="G58" t="str">
            <v>常睿莹</v>
          </cell>
        </row>
        <row r="59">
          <cell r="D59" t="str">
            <v>红色文旅视角下白银窑洞民居改造设计研究</v>
          </cell>
          <cell r="E59">
            <v>5</v>
          </cell>
          <cell r="F59" t="str">
            <v>王哲
、糟振洋
、张海晶
、张艺佳
、牛文科</v>
          </cell>
          <cell r="G59" t="str">
            <v>王哲</v>
          </cell>
        </row>
        <row r="60">
          <cell r="D60" t="str">
            <v>敦煌月舞书灯</v>
          </cell>
          <cell r="E60">
            <v>5</v>
          </cell>
          <cell r="F60" t="str">
            <v>郭子烨
、马富霞
、王娟
、马文静
、张金</v>
          </cell>
          <cell r="G60" t="str">
            <v>郭子烨</v>
          </cell>
        </row>
        <row r="61">
          <cell r="D61" t="str">
            <v>文旅视域下甘肃文化的
创意IP设计</v>
          </cell>
          <cell r="E61">
            <v>5</v>
          </cell>
          <cell r="F61" t="str">
            <v>马凯
、张恩浩
、曹文杰
、赵雪雪
、朱澎涛</v>
          </cell>
          <cell r="G61" t="str">
            <v>马凯</v>
          </cell>
        </row>
        <row r="62">
          <cell r="D62" t="str">
            <v>援梦艺术-开启留守儿
童艺术成长之旅</v>
          </cell>
          <cell r="E62">
            <v>5</v>
          </cell>
          <cell r="F62" t="str">
            <v>李朝银
、董志宏
、张思雨
、蒲倩倩
、赵玉梅</v>
          </cell>
          <cell r="G62" t="str">
            <v>李朝银</v>
          </cell>
        </row>
        <row r="63">
          <cell r="D63" t="str">
            <v>粉条之梦—传承宽粉的实践之旅</v>
          </cell>
          <cell r="E63">
            <v>5</v>
          </cell>
          <cell r="F63" t="str">
            <v>刘杰、马晓花、张梅霞、漆敏</v>
          </cell>
          <cell r="G63" t="str">
            <v>乔玉丽</v>
          </cell>
        </row>
        <row r="64">
          <cell r="D64" t="str">
            <v>红花飘香——农村创业新机遇</v>
          </cell>
          <cell r="E64">
            <v>4</v>
          </cell>
          <cell r="F64" t="str">
            <v>贾海涛、杨洋、赵立威</v>
          </cell>
          <cell r="G64" t="str">
            <v>李瑞艳</v>
          </cell>
        </row>
        <row r="65">
          <cell r="D65" t="str">
            <v>方寸洮砚—千年传承的瑰宝</v>
          </cell>
          <cell r="E65">
            <v>4</v>
          </cell>
          <cell r="F65" t="str">
            <v>李瑞艳、徐文博、栗培瑜、季成宇</v>
          </cell>
          <cell r="G65" t="str">
            <v>何嘉欣</v>
          </cell>
        </row>
        <row r="66">
          <cell r="D66" t="str">
            <v>SLEEP WELL——荞麦艾草养生枕</v>
          </cell>
          <cell r="E66">
            <v>3</v>
          </cell>
          <cell r="F66" t="str">
            <v>王续蕊、曹文靖</v>
          </cell>
          <cell r="G66" t="str">
            <v>李亚娟</v>
          </cell>
        </row>
        <row r="67">
          <cell r="D67" t="str">
            <v>绢丝绣线——呈千年之美</v>
          </cell>
          <cell r="E67">
            <v>5</v>
          </cell>
          <cell r="F67" t="str">
            <v>孟恩悦、林艳利、王欢、李青明</v>
          </cell>
          <cell r="G67" t="str">
            <v>徐文博</v>
          </cell>
        </row>
        <row r="68">
          <cell r="D68" t="str">
            <v>甘肃文旅——特色手提包设计</v>
          </cell>
          <cell r="E68">
            <v>5</v>
          </cell>
          <cell r="F68" t="str">
            <v>白芸、陈梅花、张博、黄锦仪</v>
          </cell>
          <cell r="G68" t="str">
            <v>何宏莲</v>
          </cell>
        </row>
        <row r="69">
          <cell r="D69" t="str">
            <v>椒香万家——朝天椒产业助力乡村振兴的践行者</v>
          </cell>
          <cell r="E69">
            <v>5</v>
          </cell>
          <cell r="F69" t="str">
            <v>张玉玲、吴岳、常夏、孙永梅、张伟龙</v>
          </cell>
          <cell r="G69" t="str">
            <v>张玉玲</v>
          </cell>
        </row>
        <row r="70">
          <cell r="D70" t="str">
            <v>醋中有醯——创新千年非遗熏醋，做醋饮文化的推广者</v>
          </cell>
          <cell r="E70">
            <v>5</v>
          </cell>
          <cell r="F70" t="str">
            <v>王奎、陈子琴、滕慧梅、王菲、王策生</v>
          </cell>
          <cell r="G70" t="str">
            <v>王奎</v>
          </cell>
        </row>
        <row r="71">
          <cell r="D71" t="str">
            <v>云裳雾霭—让兰州百合走进大众视野</v>
          </cell>
          <cell r="E71">
            <v>5</v>
          </cell>
          <cell r="F71" t="str">
            <v>张思璇、薛欣冉、许莹莹、刘来霞、张强</v>
          </cell>
          <cell r="G71" t="str">
            <v>张思璇</v>
          </cell>
        </row>
        <row r="72">
          <cell r="D72" t="str">
            <v>自在旅途——便捷旅游小帮手</v>
          </cell>
          <cell r="E72">
            <v>5</v>
          </cell>
          <cell r="F72" t="str">
            <v>杨阳、李琛、刘美玲、杜江艳、马铭瑶</v>
          </cell>
          <cell r="G72" t="str">
            <v>杨阳</v>
          </cell>
        </row>
        <row r="73">
          <cell r="D73" t="str">
            <v>漆韵扇影——以漆为画，以扇为纸</v>
          </cell>
          <cell r="E73">
            <v>4</v>
          </cell>
          <cell r="F73" t="str">
            <v>范利红、苏丹、张曼玉、宋妍玉</v>
          </cell>
          <cell r="G73" t="str">
            <v>范利红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2" topLeftCell="A3" activePane="bottomLeft" state="frozen"/>
      <selection/>
      <selection pane="bottomLeft" activeCell="D17" sqref="D17"/>
    </sheetView>
  </sheetViews>
  <sheetFormatPr defaultColWidth="9" defaultRowHeight="30" customHeight="1"/>
  <cols>
    <col min="1" max="1" width="5.05" customWidth="1"/>
    <col min="2" max="2" width="5.875" style="1" customWidth="1"/>
    <col min="3" max="3" width="42.875" customWidth="1"/>
    <col min="4" max="4" width="7.35" customWidth="1"/>
    <col min="5" max="5" width="17.75" customWidth="1"/>
    <col min="6" max="6" width="19.2583333333333" hidden="1" customWidth="1"/>
    <col min="7" max="7" width="19.2583333333333" customWidth="1"/>
    <col min="8" max="8" width="19.2583333333333" hidden="1" customWidth="1"/>
    <col min="9" max="9" width="14.9583333333333" style="2" customWidth="1"/>
    <col min="10" max="10" width="11.025" customWidth="1"/>
  </cols>
  <sheetData>
    <row r="1" ht="27" customHeight="1" spans="1:10">
      <c r="A1" s="3" t="s">
        <v>0</v>
      </c>
      <c r="B1" s="3"/>
      <c r="C1" s="3"/>
      <c r="D1" s="3"/>
      <c r="E1" s="3"/>
      <c r="F1" s="4"/>
      <c r="G1" s="4"/>
      <c r="H1" s="4"/>
      <c r="I1" s="23"/>
      <c r="J1" s="3"/>
    </row>
    <row r="2" ht="3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8</v>
      </c>
      <c r="J2" s="6" t="s">
        <v>9</v>
      </c>
    </row>
    <row r="3" ht="21.8" customHeight="1" spans="1:10">
      <c r="A3" s="8">
        <v>1</v>
      </c>
      <c r="B3" s="9" t="s">
        <v>10</v>
      </c>
      <c r="C3" s="10" t="s">
        <v>11</v>
      </c>
      <c r="D3" s="11" t="str">
        <f>VLOOKUP(C3,[1]单独汇总表!$D$4:$G$73,4,FALSE)</f>
        <v>王奎</v>
      </c>
      <c r="E3" s="12" t="s">
        <v>12</v>
      </c>
      <c r="F3" s="13" t="s">
        <v>13</v>
      </c>
      <c r="G3" s="14" t="s">
        <v>14</v>
      </c>
      <c r="H3" s="9" t="s">
        <v>15</v>
      </c>
      <c r="I3" s="12" t="s">
        <v>16</v>
      </c>
      <c r="J3" s="24"/>
    </row>
    <row r="4" ht="21.8" customHeight="1" spans="1:10">
      <c r="A4" s="8">
        <v>2</v>
      </c>
      <c r="B4" s="9" t="s">
        <v>17</v>
      </c>
      <c r="C4" s="10" t="s">
        <v>18</v>
      </c>
      <c r="D4" s="11" t="str">
        <f>VLOOKUP(C4,[1]单独汇总表!$D$4:$G$73,4,FALSE)</f>
        <v>李博</v>
      </c>
      <c r="E4" s="15" t="s">
        <v>19</v>
      </c>
      <c r="F4" s="13" t="s">
        <v>20</v>
      </c>
      <c r="G4" s="14" t="s">
        <v>21</v>
      </c>
      <c r="H4" s="9" t="s">
        <v>22</v>
      </c>
      <c r="I4" s="12" t="s">
        <v>23</v>
      </c>
      <c r="J4" s="24"/>
    </row>
    <row r="5" ht="21.8" customHeight="1" spans="1:10">
      <c r="A5" s="8">
        <v>3</v>
      </c>
      <c r="B5" s="9" t="s">
        <v>17</v>
      </c>
      <c r="C5" s="10" t="s">
        <v>24</v>
      </c>
      <c r="D5" s="11" t="str">
        <f>VLOOKUP(C5,[1]单独汇总表!$D$4:$G$73,4,FALSE)</f>
        <v>王财庆</v>
      </c>
      <c r="E5" s="16" t="s">
        <v>25</v>
      </c>
      <c r="F5" s="13" t="s">
        <v>26</v>
      </c>
      <c r="G5" s="14" t="s">
        <v>27</v>
      </c>
      <c r="H5" s="9" t="s">
        <v>28</v>
      </c>
      <c r="I5" s="12" t="s">
        <v>28</v>
      </c>
      <c r="J5" s="24"/>
    </row>
    <row r="6" ht="21.8" customHeight="1" spans="1:10">
      <c r="A6" s="8">
        <v>4</v>
      </c>
      <c r="B6" s="9" t="s">
        <v>29</v>
      </c>
      <c r="C6" s="10" t="s">
        <v>30</v>
      </c>
      <c r="D6" s="11" t="s">
        <v>31</v>
      </c>
      <c r="E6" s="12" t="s">
        <v>32</v>
      </c>
      <c r="F6" s="13" t="s">
        <v>33</v>
      </c>
      <c r="G6" s="14" t="s">
        <v>33</v>
      </c>
      <c r="H6" s="9" t="s">
        <v>34</v>
      </c>
      <c r="I6" s="12" t="s">
        <v>34</v>
      </c>
      <c r="J6" s="24"/>
    </row>
    <row r="7" ht="21.8" customHeight="1" spans="1:10">
      <c r="A7" s="8">
        <v>5</v>
      </c>
      <c r="B7" s="9" t="s">
        <v>17</v>
      </c>
      <c r="C7" s="10" t="s">
        <v>35</v>
      </c>
      <c r="D7" s="11" t="str">
        <f>VLOOKUP(C7,[1]单独汇总表!$D$4:$G$73,4,FALSE)</f>
        <v>李亦凡</v>
      </c>
      <c r="E7" s="16" t="s">
        <v>36</v>
      </c>
      <c r="F7" s="13" t="s">
        <v>37</v>
      </c>
      <c r="G7" s="14" t="s">
        <v>38</v>
      </c>
      <c r="H7" s="9" t="s">
        <v>39</v>
      </c>
      <c r="I7" s="12" t="s">
        <v>39</v>
      </c>
      <c r="J7" s="24"/>
    </row>
    <row r="8" ht="21.8" customHeight="1" spans="1:10">
      <c r="A8" s="8">
        <v>6</v>
      </c>
      <c r="B8" s="9" t="s">
        <v>10</v>
      </c>
      <c r="C8" s="10" t="s">
        <v>40</v>
      </c>
      <c r="D8" s="11" t="str">
        <f>VLOOKUP(C8,[1]单独汇总表!$D$4:$G$73,4,FALSE)</f>
        <v>张斌</v>
      </c>
      <c r="E8" s="16" t="s">
        <v>41</v>
      </c>
      <c r="F8" s="13" t="s">
        <v>42</v>
      </c>
      <c r="G8" s="14" t="s">
        <v>43</v>
      </c>
      <c r="H8" s="9" t="s">
        <v>44</v>
      </c>
      <c r="I8" s="12" t="s">
        <v>44</v>
      </c>
      <c r="J8" s="24"/>
    </row>
    <row r="9" ht="21.8" customHeight="1" spans="1:10">
      <c r="A9" s="8">
        <v>7</v>
      </c>
      <c r="B9" s="9" t="s">
        <v>10</v>
      </c>
      <c r="C9" s="17" t="s">
        <v>45</v>
      </c>
      <c r="D9" s="11" t="s">
        <v>46</v>
      </c>
      <c r="E9" s="12" t="s">
        <v>47</v>
      </c>
      <c r="F9" s="13" t="s">
        <v>37</v>
      </c>
      <c r="G9" s="14" t="s">
        <v>48</v>
      </c>
      <c r="H9" s="9" t="s">
        <v>49</v>
      </c>
      <c r="I9" s="12" t="s">
        <v>49</v>
      </c>
      <c r="J9" s="24"/>
    </row>
    <row r="10" ht="21.8" customHeight="1" spans="1:10">
      <c r="A10" s="8">
        <v>8</v>
      </c>
      <c r="B10" s="9" t="s">
        <v>10</v>
      </c>
      <c r="C10" s="17" t="s">
        <v>50</v>
      </c>
      <c r="D10" s="11" t="str">
        <f>VLOOKUP(C10,[1]单独汇总表!$D$4:$G$73,4,FALSE)</f>
        <v>陈京雯</v>
      </c>
      <c r="E10" s="12" t="s">
        <v>51</v>
      </c>
      <c r="F10" s="13" t="s">
        <v>52</v>
      </c>
      <c r="G10" s="14" t="s">
        <v>53</v>
      </c>
      <c r="H10" s="9" t="s">
        <v>49</v>
      </c>
      <c r="I10" s="12" t="s">
        <v>54</v>
      </c>
      <c r="J10" s="24"/>
    </row>
    <row r="11" ht="21.8" customHeight="1" spans="1:10">
      <c r="A11" s="8">
        <v>9</v>
      </c>
      <c r="B11" s="9" t="s">
        <v>10</v>
      </c>
      <c r="C11" s="17" t="s">
        <v>55</v>
      </c>
      <c r="D11" s="11" t="str">
        <f>VLOOKUP(C11,[1]单独汇总表!$D$4:$G$73,4,FALSE)</f>
        <v>周星宇</v>
      </c>
      <c r="E11" s="12" t="s">
        <v>56</v>
      </c>
      <c r="F11" s="13" t="s">
        <v>26</v>
      </c>
      <c r="G11" s="14" t="s">
        <v>57</v>
      </c>
      <c r="H11" s="9" t="s">
        <v>58</v>
      </c>
      <c r="I11" s="12" t="s">
        <v>58</v>
      </c>
      <c r="J11" s="24"/>
    </row>
    <row r="12" ht="21.8" customHeight="1" spans="1:10">
      <c r="A12" s="8">
        <v>10</v>
      </c>
      <c r="B12" s="9" t="s">
        <v>17</v>
      </c>
      <c r="C12" s="10" t="s">
        <v>59</v>
      </c>
      <c r="D12" s="11" t="str">
        <f>VLOOKUP(C12,[1]单独汇总表!$D$4:$G$73,4,FALSE)</f>
        <v>张玉玲</v>
      </c>
      <c r="E12" s="15" t="s">
        <v>60</v>
      </c>
      <c r="F12" s="13" t="s">
        <v>61</v>
      </c>
      <c r="G12" s="14" t="s">
        <v>62</v>
      </c>
      <c r="H12" s="9" t="s">
        <v>63</v>
      </c>
      <c r="I12" s="12" t="s">
        <v>63</v>
      </c>
      <c r="J12" s="24"/>
    </row>
    <row r="13" ht="21.8" customHeight="1" spans="1:10">
      <c r="A13" s="8">
        <v>11</v>
      </c>
      <c r="B13" s="9" t="s">
        <v>10</v>
      </c>
      <c r="C13" s="17" t="s">
        <v>64</v>
      </c>
      <c r="D13" s="11" t="str">
        <f>VLOOKUP(C13,[1]单独汇总表!$D$4:$G$73,4,FALSE)</f>
        <v>郭子烨</v>
      </c>
      <c r="E13" s="12" t="s">
        <v>65</v>
      </c>
      <c r="F13" s="13" t="s">
        <v>26</v>
      </c>
      <c r="G13" s="14" t="s">
        <v>26</v>
      </c>
      <c r="H13" s="9" t="s">
        <v>66</v>
      </c>
      <c r="I13" s="12" t="s">
        <v>66</v>
      </c>
      <c r="J13" s="24"/>
    </row>
    <row r="14" ht="21.8" customHeight="1" spans="1:10">
      <c r="A14" s="8">
        <v>12</v>
      </c>
      <c r="B14" s="9" t="s">
        <v>29</v>
      </c>
      <c r="C14" s="10" t="s">
        <v>67</v>
      </c>
      <c r="D14" s="11" t="str">
        <f>VLOOKUP(C14,[1]单独汇总表!$D$4:$G$73,4,FALSE)</f>
        <v>郝杰</v>
      </c>
      <c r="E14" s="16" t="s">
        <v>68</v>
      </c>
      <c r="F14" s="13" t="s">
        <v>69</v>
      </c>
      <c r="G14" s="14" t="s">
        <v>26</v>
      </c>
      <c r="H14" s="9" t="s">
        <v>70</v>
      </c>
      <c r="I14" s="12" t="s">
        <v>71</v>
      </c>
      <c r="J14" s="24"/>
    </row>
    <row r="15" ht="21.8" customHeight="1" spans="1:10">
      <c r="A15" s="8">
        <v>13</v>
      </c>
      <c r="B15" s="9" t="s">
        <v>17</v>
      </c>
      <c r="C15" s="17" t="s">
        <v>72</v>
      </c>
      <c r="D15" s="11" t="s">
        <v>73</v>
      </c>
      <c r="E15" s="12" t="s">
        <v>74</v>
      </c>
      <c r="F15" s="13" t="s">
        <v>75</v>
      </c>
      <c r="G15" s="14" t="s">
        <v>26</v>
      </c>
      <c r="H15" s="9" t="s">
        <v>76</v>
      </c>
      <c r="I15" s="12" t="s">
        <v>77</v>
      </c>
      <c r="J15" s="24"/>
    </row>
    <row r="16" ht="21.8" customHeight="1" spans="1:10">
      <c r="A16" s="8">
        <v>14</v>
      </c>
      <c r="B16" s="9" t="s">
        <v>17</v>
      </c>
      <c r="C16" s="10" t="s">
        <v>78</v>
      </c>
      <c r="D16" s="11" t="str">
        <f>VLOOKUP(C16,[1]单独汇总表!$D$4:$G$73,4,FALSE)</f>
        <v>周辉</v>
      </c>
      <c r="E16" s="16" t="s">
        <v>79</v>
      </c>
      <c r="F16" s="13" t="s">
        <v>20</v>
      </c>
      <c r="G16" s="14" t="s">
        <v>80</v>
      </c>
      <c r="H16" s="9" t="s">
        <v>81</v>
      </c>
      <c r="I16" s="12" t="s">
        <v>81</v>
      </c>
      <c r="J16" s="24"/>
    </row>
    <row r="17" ht="21.8" customHeight="1" spans="1:10">
      <c r="A17" s="8">
        <v>15</v>
      </c>
      <c r="B17" s="9" t="s">
        <v>10</v>
      </c>
      <c r="C17" s="10" t="s">
        <v>82</v>
      </c>
      <c r="D17" s="11" t="str">
        <f>VLOOKUP(C17,[1]单独汇总表!$D$4:$G$73,4,FALSE)</f>
        <v>李婷</v>
      </c>
      <c r="E17" s="16" t="s">
        <v>83</v>
      </c>
      <c r="F17" s="13" t="s">
        <v>84</v>
      </c>
      <c r="G17" s="14" t="s">
        <v>85</v>
      </c>
      <c r="H17" s="9" t="s">
        <v>86</v>
      </c>
      <c r="I17" s="12" t="s">
        <v>86</v>
      </c>
      <c r="J17" s="24"/>
    </row>
    <row r="18" ht="21.8" customHeight="1" spans="1:10">
      <c r="A18" s="8">
        <v>16</v>
      </c>
      <c r="B18" s="9" t="s">
        <v>17</v>
      </c>
      <c r="C18" s="10" t="s">
        <v>87</v>
      </c>
      <c r="D18" s="11" t="str">
        <f>VLOOKUP(C18,[1]单独汇总表!$D$4:$G$73,4,FALSE)</f>
        <v>杨莉</v>
      </c>
      <c r="E18" s="18" t="s">
        <v>88</v>
      </c>
      <c r="F18" s="13" t="s">
        <v>26</v>
      </c>
      <c r="G18" s="14" t="s">
        <v>26</v>
      </c>
      <c r="H18" s="9" t="s">
        <v>89</v>
      </c>
      <c r="I18" s="12" t="s">
        <v>89</v>
      </c>
      <c r="J18" s="24"/>
    </row>
    <row r="19" ht="21.8" customHeight="1" spans="1:10">
      <c r="A19" s="8">
        <v>17</v>
      </c>
      <c r="B19" s="9" t="s">
        <v>10</v>
      </c>
      <c r="C19" s="10" t="s">
        <v>90</v>
      </c>
      <c r="D19" s="11" t="str">
        <f>VLOOKUP(C19,[1]单独汇总表!$D$4:$G$73,4,FALSE)</f>
        <v>刘雨欣</v>
      </c>
      <c r="E19" s="19" t="s">
        <v>91</v>
      </c>
      <c r="F19" s="13" t="s">
        <v>26</v>
      </c>
      <c r="G19" s="14" t="s">
        <v>26</v>
      </c>
      <c r="H19" s="9" t="s">
        <v>92</v>
      </c>
      <c r="I19" s="12" t="s">
        <v>92</v>
      </c>
      <c r="J19" s="24"/>
    </row>
    <row r="20" ht="21.8" customHeight="1" spans="1:10">
      <c r="A20" s="8">
        <v>18</v>
      </c>
      <c r="B20" s="9" t="s">
        <v>17</v>
      </c>
      <c r="C20" s="10" t="s">
        <v>93</v>
      </c>
      <c r="D20" s="11" t="str">
        <f>VLOOKUP(C20,[1]单独汇总表!$D$4:$G$73,4,FALSE)</f>
        <v>韩浩博</v>
      </c>
      <c r="E20" s="18" t="s">
        <v>94</v>
      </c>
      <c r="F20" s="13" t="s">
        <v>95</v>
      </c>
      <c r="G20" s="14" t="s">
        <v>96</v>
      </c>
      <c r="H20" s="9" t="s">
        <v>97</v>
      </c>
      <c r="I20" s="12" t="s">
        <v>97</v>
      </c>
      <c r="J20" s="24"/>
    </row>
    <row r="21" ht="21.8" customHeight="1" spans="1:10">
      <c r="A21" s="8">
        <v>19</v>
      </c>
      <c r="B21" s="9" t="s">
        <v>10</v>
      </c>
      <c r="C21" s="17" t="s">
        <v>98</v>
      </c>
      <c r="D21" s="11" t="str">
        <f>VLOOKUP(C21,[1]单独汇总表!$D$4:$G$73,4,FALSE)</f>
        <v>马向东</v>
      </c>
      <c r="E21" s="12" t="s">
        <v>99</v>
      </c>
      <c r="F21" s="13" t="s">
        <v>100</v>
      </c>
      <c r="G21" s="14" t="s">
        <v>100</v>
      </c>
      <c r="H21" s="9" t="s">
        <v>101</v>
      </c>
      <c r="I21" s="12" t="s">
        <v>101</v>
      </c>
      <c r="J21" s="24"/>
    </row>
    <row r="22" ht="21.8" customHeight="1" spans="1:10">
      <c r="A22" s="8">
        <v>20</v>
      </c>
      <c r="B22" s="9" t="s">
        <v>17</v>
      </c>
      <c r="C22" s="20" t="s">
        <v>102</v>
      </c>
      <c r="D22" s="11" t="str">
        <f>VLOOKUP(C22,[1]单独汇总表!$D$4:$G$73,4,FALSE)</f>
        <v>杨阳</v>
      </c>
      <c r="E22" s="16" t="s">
        <v>103</v>
      </c>
      <c r="F22" s="13" t="s">
        <v>104</v>
      </c>
      <c r="G22" s="14" t="s">
        <v>105</v>
      </c>
      <c r="H22" s="9" t="s">
        <v>34</v>
      </c>
      <c r="I22" s="12" t="s">
        <v>106</v>
      </c>
      <c r="J22" s="24"/>
    </row>
    <row r="23" ht="21.8" customHeight="1" spans="1:10">
      <c r="A23" s="8">
        <v>21</v>
      </c>
      <c r="B23" s="9" t="s">
        <v>10</v>
      </c>
      <c r="C23" s="10" t="s">
        <v>107</v>
      </c>
      <c r="D23" s="11" t="str">
        <f>VLOOKUP(C23,[1]单独汇总表!$D$4:$G$73,4,FALSE)</f>
        <v>李丽霞</v>
      </c>
      <c r="E23" s="16" t="s">
        <v>108</v>
      </c>
      <c r="F23" s="13" t="s">
        <v>109</v>
      </c>
      <c r="G23" s="14" t="s">
        <v>110</v>
      </c>
      <c r="H23" s="9" t="s">
        <v>111</v>
      </c>
      <c r="I23" s="12" t="s">
        <v>111</v>
      </c>
      <c r="J23" s="24"/>
    </row>
    <row r="24" ht="21.8" customHeight="1" spans="1:10">
      <c r="A24" s="8">
        <v>22</v>
      </c>
      <c r="B24" s="9" t="s">
        <v>10</v>
      </c>
      <c r="C24" s="10" t="s">
        <v>112</v>
      </c>
      <c r="D24" s="11" t="str">
        <f>VLOOKUP(C24,[1]单独汇总表!$D$4:$G$73,4,FALSE)</f>
        <v>梁雨蝶</v>
      </c>
      <c r="E24" s="12" t="s">
        <v>113</v>
      </c>
      <c r="F24" s="13" t="s">
        <v>114</v>
      </c>
      <c r="G24" s="14" t="s">
        <v>115</v>
      </c>
      <c r="H24" s="9" t="s">
        <v>116</v>
      </c>
      <c r="I24" s="12" t="s">
        <v>116</v>
      </c>
      <c r="J24" s="24"/>
    </row>
    <row r="25" ht="21.8" customHeight="1" spans="1:10">
      <c r="A25" s="8">
        <v>23</v>
      </c>
      <c r="B25" s="9" t="s">
        <v>10</v>
      </c>
      <c r="C25" s="10" t="s">
        <v>117</v>
      </c>
      <c r="D25" s="11" t="str">
        <f>VLOOKUP(C25,[1]单独汇总表!$D$4:$G$73,4,FALSE)</f>
        <v>陈慧中</v>
      </c>
      <c r="E25" s="16" t="s">
        <v>118</v>
      </c>
      <c r="F25" s="13" t="s">
        <v>114</v>
      </c>
      <c r="G25" s="14" t="s">
        <v>114</v>
      </c>
      <c r="H25" s="9" t="s">
        <v>119</v>
      </c>
      <c r="I25" s="12" t="s">
        <v>119</v>
      </c>
      <c r="J25" s="24"/>
    </row>
    <row r="26" ht="21.8" customHeight="1" spans="1:10">
      <c r="A26" s="8">
        <v>24</v>
      </c>
      <c r="B26" s="9" t="s">
        <v>10</v>
      </c>
      <c r="C26" s="17" t="s">
        <v>120</v>
      </c>
      <c r="D26" s="11" t="str">
        <f>VLOOKUP(C26,[1]单独汇总表!$D$4:$G$73,4,FALSE)</f>
        <v>王哲</v>
      </c>
      <c r="E26" s="12" t="s">
        <v>121</v>
      </c>
      <c r="F26" s="13" t="s">
        <v>122</v>
      </c>
      <c r="G26" s="14" t="s">
        <v>122</v>
      </c>
      <c r="H26" s="9" t="s">
        <v>123</v>
      </c>
      <c r="I26" s="12" t="s">
        <v>123</v>
      </c>
      <c r="J26" s="24"/>
    </row>
    <row r="27" ht="21.8" customHeight="1" spans="1:10">
      <c r="A27" s="8">
        <v>25</v>
      </c>
      <c r="B27" s="9" t="s">
        <v>10</v>
      </c>
      <c r="C27" s="10" t="s">
        <v>124</v>
      </c>
      <c r="D27" s="11" t="str">
        <f>VLOOKUP(C27,[1]单独汇总表!$D$4:$G$73,4,FALSE)</f>
        <v>李伟</v>
      </c>
      <c r="E27" s="16" t="s">
        <v>125</v>
      </c>
      <c r="F27" s="13" t="s">
        <v>126</v>
      </c>
      <c r="G27" s="21" t="s">
        <v>126</v>
      </c>
      <c r="H27" s="9" t="s">
        <v>127</v>
      </c>
      <c r="I27" s="16" t="s">
        <v>127</v>
      </c>
      <c r="J27" s="24"/>
    </row>
    <row r="28" ht="21.8" customHeight="1" spans="1:10">
      <c r="A28" s="8">
        <v>26</v>
      </c>
      <c r="B28" s="9" t="s">
        <v>17</v>
      </c>
      <c r="C28" s="20" t="s">
        <v>128</v>
      </c>
      <c r="D28" s="11" t="str">
        <f>VLOOKUP(C28,[1]单独汇总表!$D$4:$G$73,4,FALSE)</f>
        <v>范利红</v>
      </c>
      <c r="E28" s="16" t="s">
        <v>129</v>
      </c>
      <c r="F28" s="13" t="s">
        <v>26</v>
      </c>
      <c r="G28" s="14" t="s">
        <v>130</v>
      </c>
      <c r="H28" s="9" t="s">
        <v>131</v>
      </c>
      <c r="I28" s="12" t="s">
        <v>131</v>
      </c>
      <c r="J28" s="24"/>
    </row>
    <row r="29" ht="21.8" customHeight="1" spans="1:10">
      <c r="A29" s="8">
        <v>27</v>
      </c>
      <c r="B29" s="9" t="s">
        <v>29</v>
      </c>
      <c r="C29" s="17" t="s">
        <v>132</v>
      </c>
      <c r="D29" s="11" t="str">
        <f>VLOOKUP(C29,[1]单独汇总表!$D$4:$G$73,4,FALSE)</f>
        <v>贾瑜</v>
      </c>
      <c r="E29" s="18" t="s">
        <v>133</v>
      </c>
      <c r="F29" s="13" t="s">
        <v>134</v>
      </c>
      <c r="G29" s="14" t="s">
        <v>134</v>
      </c>
      <c r="H29" s="9" t="s">
        <v>135</v>
      </c>
      <c r="I29" s="12" t="s">
        <v>135</v>
      </c>
      <c r="J29" s="24"/>
    </row>
    <row r="30" ht="21.8" customHeight="1" spans="1:10">
      <c r="A30" s="8">
        <v>28</v>
      </c>
      <c r="B30" s="9" t="s">
        <v>10</v>
      </c>
      <c r="C30" s="10" t="s">
        <v>136</v>
      </c>
      <c r="D30" s="11" t="str">
        <f>VLOOKUP(C30,[1]单独汇总表!$D$4:$G$73,4,FALSE)</f>
        <v>郭锜</v>
      </c>
      <c r="E30" s="16" t="s">
        <v>137</v>
      </c>
      <c r="F30" s="13" t="s">
        <v>138</v>
      </c>
      <c r="G30" s="14" t="s">
        <v>139</v>
      </c>
      <c r="H30" s="9" t="s">
        <v>140</v>
      </c>
      <c r="I30" s="12" t="s">
        <v>141</v>
      </c>
      <c r="J30" s="24"/>
    </row>
    <row r="31" ht="21.8" customHeight="1" spans="1:10">
      <c r="A31" s="8">
        <v>29</v>
      </c>
      <c r="B31" s="9" t="s">
        <v>10</v>
      </c>
      <c r="C31" s="10" t="s">
        <v>142</v>
      </c>
      <c r="D31" s="11" t="str">
        <f>VLOOKUP(C31,[1]单独汇总表!$D$4:$G$73,4,FALSE)</f>
        <v>陶美彤</v>
      </c>
      <c r="E31" s="19" t="s">
        <v>143</v>
      </c>
      <c r="F31" s="13" t="s">
        <v>144</v>
      </c>
      <c r="G31" s="14" t="s">
        <v>26</v>
      </c>
      <c r="H31" s="9" t="s">
        <v>145</v>
      </c>
      <c r="I31" s="12" t="s">
        <v>145</v>
      </c>
      <c r="J31" s="24"/>
    </row>
    <row r="32" ht="21.8" customHeight="1" spans="1:10">
      <c r="A32" s="8">
        <v>30</v>
      </c>
      <c r="B32" s="9" t="s">
        <v>10</v>
      </c>
      <c r="C32" s="10" t="s">
        <v>146</v>
      </c>
      <c r="D32" s="11" t="str">
        <f>VLOOKUP(C32,[1]单独汇总表!$D$4:$G$73,4,FALSE)</f>
        <v>郭娟玲</v>
      </c>
      <c r="E32" s="16" t="s">
        <v>147</v>
      </c>
      <c r="F32" s="13" t="s">
        <v>26</v>
      </c>
      <c r="G32" s="14" t="s">
        <v>26</v>
      </c>
      <c r="H32" s="9" t="s">
        <v>148</v>
      </c>
      <c r="I32" s="12" t="s">
        <v>148</v>
      </c>
      <c r="J32" s="24"/>
    </row>
    <row r="33" ht="21.8" customHeight="1" spans="1:10">
      <c r="A33" s="8">
        <v>31</v>
      </c>
      <c r="B33" s="9" t="s">
        <v>10</v>
      </c>
      <c r="C33" s="10" t="s">
        <v>149</v>
      </c>
      <c r="D33" s="11" t="str">
        <f>VLOOKUP(C33,[1]单独汇总表!$D$4:$G$73,4,FALSE)</f>
        <v>柳孟</v>
      </c>
      <c r="E33" s="18" t="s">
        <v>150</v>
      </c>
      <c r="F33" s="13" t="s">
        <v>151</v>
      </c>
      <c r="G33" s="14" t="s">
        <v>152</v>
      </c>
      <c r="H33" s="9" t="s">
        <v>153</v>
      </c>
      <c r="I33" s="12" t="s">
        <v>153</v>
      </c>
      <c r="J33" s="24"/>
    </row>
    <row r="34" ht="21.8" customHeight="1" spans="1:10">
      <c r="A34" s="8">
        <v>32</v>
      </c>
      <c r="B34" s="9" t="s">
        <v>10</v>
      </c>
      <c r="C34" s="10" t="s">
        <v>154</v>
      </c>
      <c r="D34" s="11" t="str">
        <f>VLOOKUP(C34,[1]单独汇总表!$D$4:$G$73,4,FALSE)</f>
        <v>宋佳璇</v>
      </c>
      <c r="E34" s="16" t="s">
        <v>155</v>
      </c>
      <c r="F34" s="13" t="s">
        <v>61</v>
      </c>
      <c r="G34" s="14" t="s">
        <v>156</v>
      </c>
      <c r="H34" s="9" t="s">
        <v>157</v>
      </c>
      <c r="I34" s="12" t="s">
        <v>158</v>
      </c>
      <c r="J34" s="24"/>
    </row>
    <row r="35" ht="21.8" customHeight="1" spans="1:10">
      <c r="A35" s="8">
        <v>33</v>
      </c>
      <c r="B35" s="9" t="s">
        <v>10</v>
      </c>
      <c r="C35" s="10" t="s">
        <v>159</v>
      </c>
      <c r="D35" s="11" t="str">
        <f>VLOOKUP(C35,[1]单独汇总表!$D$4:$G$73,4,FALSE)</f>
        <v>李敏</v>
      </c>
      <c r="E35" s="16" t="s">
        <v>160</v>
      </c>
      <c r="F35" s="13" t="s">
        <v>134</v>
      </c>
      <c r="G35" s="14" t="s">
        <v>161</v>
      </c>
      <c r="H35" s="9" t="s">
        <v>162</v>
      </c>
      <c r="I35" s="12" t="s">
        <v>162</v>
      </c>
      <c r="J35" s="24"/>
    </row>
    <row r="36" ht="21.8" customHeight="1" spans="1:10">
      <c r="A36" s="8">
        <v>34</v>
      </c>
      <c r="B36" s="9" t="s">
        <v>17</v>
      </c>
      <c r="C36" s="10" t="s">
        <v>163</v>
      </c>
      <c r="D36" s="11" t="str">
        <f>VLOOKUP(C36,[1]单独汇总表!$D$4:$G$73,4,FALSE)</f>
        <v>张宸</v>
      </c>
      <c r="E36" s="16" t="s">
        <v>164</v>
      </c>
      <c r="F36" s="13" t="s">
        <v>26</v>
      </c>
      <c r="G36" s="14" t="s">
        <v>165</v>
      </c>
      <c r="H36" s="9" t="s">
        <v>166</v>
      </c>
      <c r="I36" s="12" t="s">
        <v>166</v>
      </c>
      <c r="J36" s="24"/>
    </row>
    <row r="37" ht="21.8" customHeight="1" spans="1:10">
      <c r="A37" s="8">
        <v>35</v>
      </c>
      <c r="B37" s="9" t="s">
        <v>17</v>
      </c>
      <c r="C37" s="10" t="s">
        <v>167</v>
      </c>
      <c r="D37" s="11" t="str">
        <f>VLOOKUP(C37,[1]单独汇总表!$D$4:$G$73,4,FALSE)</f>
        <v>冯应凯</v>
      </c>
      <c r="E37" s="18" t="s">
        <v>168</v>
      </c>
      <c r="F37" s="13" t="s">
        <v>26</v>
      </c>
      <c r="G37" s="14" t="s">
        <v>26</v>
      </c>
      <c r="H37" s="9" t="s">
        <v>169</v>
      </c>
      <c r="I37" s="12" t="s">
        <v>169</v>
      </c>
      <c r="J37" s="24"/>
    </row>
    <row r="38" ht="21.8" customHeight="1" spans="1:10">
      <c r="A38" s="8">
        <v>36</v>
      </c>
      <c r="B38" s="9" t="s">
        <v>10</v>
      </c>
      <c r="C38" s="17" t="s">
        <v>170</v>
      </c>
      <c r="D38" s="11" t="str">
        <f>VLOOKUP(C38,[1]单独汇总表!$D$4:$G$73,4,FALSE)</f>
        <v>张聪聪</v>
      </c>
      <c r="E38" s="12" t="s">
        <v>171</v>
      </c>
      <c r="F38" s="13" t="s">
        <v>172</v>
      </c>
      <c r="G38" s="14" t="s">
        <v>173</v>
      </c>
      <c r="H38" s="9" t="s">
        <v>174</v>
      </c>
      <c r="I38" s="16" t="s">
        <v>174</v>
      </c>
      <c r="J38" s="24"/>
    </row>
    <row r="39" ht="21.8" customHeight="1" spans="1:10">
      <c r="A39" s="8">
        <v>37</v>
      </c>
      <c r="B39" s="9" t="s">
        <v>10</v>
      </c>
      <c r="C39" s="10" t="s">
        <v>175</v>
      </c>
      <c r="D39" s="11" t="str">
        <f>VLOOKUP(C39,[1]单独汇总表!$D$4:$G$73,4,FALSE)</f>
        <v>张艳森</v>
      </c>
      <c r="E39" s="16" t="s">
        <v>176</v>
      </c>
      <c r="F39" s="13" t="s">
        <v>177</v>
      </c>
      <c r="G39" s="14" t="s">
        <v>178</v>
      </c>
      <c r="H39" s="9" t="s">
        <v>179</v>
      </c>
      <c r="I39" s="12" t="s">
        <v>179</v>
      </c>
      <c r="J39" s="24"/>
    </row>
    <row r="40" ht="21.8" customHeight="1" spans="1:10">
      <c r="A40" s="8">
        <v>38</v>
      </c>
      <c r="B40" s="9" t="s">
        <v>17</v>
      </c>
      <c r="C40" s="17" t="s">
        <v>180</v>
      </c>
      <c r="D40" s="11" t="str">
        <f>VLOOKUP(C40,[1]单独汇总表!$D$4:$G$73,4,FALSE)</f>
        <v>徐文博</v>
      </c>
      <c r="E40" s="12" t="s">
        <v>181</v>
      </c>
      <c r="F40" s="13" t="s">
        <v>182</v>
      </c>
      <c r="G40" s="14" t="s">
        <v>26</v>
      </c>
      <c r="H40" s="9" t="s">
        <v>183</v>
      </c>
      <c r="I40" s="12" t="s">
        <v>184</v>
      </c>
      <c r="J40" s="24"/>
    </row>
    <row r="41" ht="21.8" customHeight="1" spans="1:10">
      <c r="A41" s="8">
        <v>39</v>
      </c>
      <c r="B41" s="9" t="s">
        <v>17</v>
      </c>
      <c r="C41" s="10" t="s">
        <v>185</v>
      </c>
      <c r="D41" s="11" t="str">
        <f>VLOOKUP(C41,[1]单独汇总表!$D$4:$G$73,4,FALSE)</f>
        <v>丁许烨</v>
      </c>
      <c r="E41" s="16" t="s">
        <v>186</v>
      </c>
      <c r="F41" s="13" t="s">
        <v>187</v>
      </c>
      <c r="G41" s="14" t="s">
        <v>188</v>
      </c>
      <c r="H41" s="9" t="s">
        <v>189</v>
      </c>
      <c r="I41" s="12" t="s">
        <v>189</v>
      </c>
      <c r="J41" s="24"/>
    </row>
    <row r="42" ht="21.8" customHeight="1" spans="1:10">
      <c r="A42" s="8">
        <v>40</v>
      </c>
      <c r="B42" s="9" t="s">
        <v>17</v>
      </c>
      <c r="C42" s="10" t="s">
        <v>190</v>
      </c>
      <c r="D42" s="11" t="str">
        <f>VLOOKUP(C42,[1]单独汇总表!$D$4:$G$73,4,FALSE)</f>
        <v>王菲</v>
      </c>
      <c r="E42" s="16" t="s">
        <v>191</v>
      </c>
      <c r="F42" s="13" t="s">
        <v>192</v>
      </c>
      <c r="G42" s="14" t="s">
        <v>192</v>
      </c>
      <c r="H42" s="9" t="s">
        <v>193</v>
      </c>
      <c r="I42" s="12" t="s">
        <v>193</v>
      </c>
      <c r="J42" s="24"/>
    </row>
    <row r="43" ht="21.8" customHeight="1" spans="1:10">
      <c r="A43" s="8">
        <v>41</v>
      </c>
      <c r="B43" s="9" t="s">
        <v>10</v>
      </c>
      <c r="C43" s="14" t="s">
        <v>194</v>
      </c>
      <c r="D43" s="11" t="str">
        <f>VLOOKUP(C43,[1]单独汇总表!$D$4:$G$73,4,FALSE)</f>
        <v>王君瑜</v>
      </c>
      <c r="E43" s="19" t="s">
        <v>195</v>
      </c>
      <c r="F43" s="13" t="s">
        <v>196</v>
      </c>
      <c r="G43" s="14" t="s">
        <v>196</v>
      </c>
      <c r="H43" s="9" t="s">
        <v>197</v>
      </c>
      <c r="I43" s="12" t="s">
        <v>197</v>
      </c>
      <c r="J43" s="24"/>
    </row>
    <row r="44" ht="21.8" customHeight="1" spans="1:10">
      <c r="A44" s="8">
        <v>42</v>
      </c>
      <c r="B44" s="9" t="s">
        <v>29</v>
      </c>
      <c r="C44" s="22" t="s">
        <v>198</v>
      </c>
      <c r="D44" s="11" t="s">
        <v>199</v>
      </c>
      <c r="E44" s="12" t="s">
        <v>200</v>
      </c>
      <c r="F44" s="13" t="s">
        <v>201</v>
      </c>
      <c r="G44" s="14" t="s">
        <v>202</v>
      </c>
      <c r="H44" s="9" t="s">
        <v>63</v>
      </c>
      <c r="I44" s="12" t="s">
        <v>203</v>
      </c>
      <c r="J44" s="24"/>
    </row>
    <row r="45" ht="21.8" customHeight="1" spans="1:10">
      <c r="A45" s="8">
        <v>43</v>
      </c>
      <c r="B45" s="9" t="s">
        <v>29</v>
      </c>
      <c r="C45" s="10" t="s">
        <v>204</v>
      </c>
      <c r="D45" s="11" t="str">
        <f>VLOOKUP(C45,[1]单独汇总表!$D$4:$G$73,4,FALSE)</f>
        <v>金子函</v>
      </c>
      <c r="E45" s="19" t="s">
        <v>205</v>
      </c>
      <c r="F45" s="13" t="s">
        <v>201</v>
      </c>
      <c r="G45" s="14" t="s">
        <v>206</v>
      </c>
      <c r="H45" s="9" t="s">
        <v>207</v>
      </c>
      <c r="I45" s="12" t="s">
        <v>208</v>
      </c>
      <c r="J45" s="24"/>
    </row>
    <row r="46" ht="21.8" customHeight="1" spans="1:10">
      <c r="A46" s="8">
        <v>44</v>
      </c>
      <c r="B46" s="9" t="s">
        <v>17</v>
      </c>
      <c r="C46" s="17" t="s">
        <v>209</v>
      </c>
      <c r="D46" s="11" t="str">
        <f>VLOOKUP(C46,[1]单独汇总表!$D$4:$G$73,4,FALSE)</f>
        <v>李朝银</v>
      </c>
      <c r="E46" s="12" t="s">
        <v>210</v>
      </c>
      <c r="F46" s="13" t="s">
        <v>61</v>
      </c>
      <c r="G46" s="14" t="s">
        <v>26</v>
      </c>
      <c r="H46" s="9" t="s">
        <v>101</v>
      </c>
      <c r="I46" s="12" t="s">
        <v>211</v>
      </c>
      <c r="J46" s="24"/>
    </row>
    <row r="47" ht="21.8" customHeight="1" spans="1:10">
      <c r="A47" s="8">
        <v>45</v>
      </c>
      <c r="B47" s="9" t="s">
        <v>29</v>
      </c>
      <c r="C47" s="17" t="s">
        <v>212</v>
      </c>
      <c r="D47" s="11" t="str">
        <f>VLOOKUP(C47,[1]单独汇总表!$D$4:$G$73,4,FALSE)</f>
        <v>李向东</v>
      </c>
      <c r="E47" s="16" t="s">
        <v>213</v>
      </c>
      <c r="F47" s="13" t="s">
        <v>61</v>
      </c>
      <c r="G47" s="14" t="s">
        <v>214</v>
      </c>
      <c r="H47" s="9" t="s">
        <v>215</v>
      </c>
      <c r="I47" s="12" t="s">
        <v>216</v>
      </c>
      <c r="J47" s="24"/>
    </row>
  </sheetData>
  <autoFilter ref="A2:J47">
    <extLst/>
  </autoFilter>
  <mergeCells count="1">
    <mergeCell ref="A1:J1"/>
  </mergeCells>
  <pageMargins left="0.196527777777778" right="0.196527777777778" top="0.354166666666667" bottom="0.196527777777778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汇总表（含指导老师）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柠萌超级酷</cp:lastModifiedBy>
  <dcterms:created xsi:type="dcterms:W3CDTF">2024-01-03T01:27:00Z</dcterms:created>
  <dcterms:modified xsi:type="dcterms:W3CDTF">2024-03-01T08:56:51Z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DB4466FB74684D3BB1AF40ECB412B7CE_13</vt:lpwstr>
  </property>
  <property fmtid="{D5CDD505-2E9C-101B-9397-08002B2CF9AE}" pid="3" name="KSOProductBuildVer">
    <vt:lpwstr>2052-12.1.0.16388</vt:lpwstr>
  </property>
</Properties>
</file>